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9" i="1"/>
  <c r="C14" i="1"/>
  <c r="C8" i="1"/>
  <c r="C16" i="1"/>
  <c r="C32" i="1"/>
  <c r="C27" i="1"/>
  <c r="C18" i="1"/>
  <c r="C25" i="1"/>
  <c r="C34" i="1" l="1"/>
</calcChain>
</file>

<file path=xl/sharedStrings.xml><?xml version="1.0" encoding="utf-8"?>
<sst xmlns="http://schemas.openxmlformats.org/spreadsheetml/2006/main" count="60" uniqueCount="60">
  <si>
    <t>Код</t>
  </si>
  <si>
    <t>Наименование разделов и подразделов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</si>
  <si>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</si>
  <si>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</si>
  <si>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</si>
  <si>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</si>
  <si>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</si>
  <si>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</si>
  <si>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экономика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</si>
  <si>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</si>
  <si>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</si>
  <si>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</si>
  <si>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</si>
  <si>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</si>
  <si>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</si>
  <si>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</si>
  <si>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Культура , 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</si>
  <si>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</si>
  <si>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</si>
  <si>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</si>
  <si>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</si>
  <si>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</si>
  <si>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 расходов:</t>
  </si>
  <si>
    <t>Дефицит ( 10% от суммы доходов)</t>
  </si>
  <si>
    <t>Приложение №1</t>
  </si>
  <si>
    <t>к   пояснительной записке</t>
  </si>
  <si>
    <t>руб.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</si>
  <si>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</si>
  <si>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</si>
  <si>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</si>
  <si>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</si>
  <si>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</si>
  <si>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</si>
  <si>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</si>
  <si>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</si>
  <si>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</si>
  <si>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</si>
  <si>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0400</t>
  </si>
  <si>
    <t>0409</t>
  </si>
  <si>
    <t>0412</t>
  </si>
  <si>
    <t>0500</t>
  </si>
  <si>
    <t>0502</t>
  </si>
  <si>
    <t>0503</t>
  </si>
  <si>
    <t>0700</t>
  </si>
  <si>
    <t>0707</t>
  </si>
  <si>
    <t>0800</t>
  </si>
  <si>
    <t>0801</t>
  </si>
  <si>
    <t>1001</t>
  </si>
  <si>
    <t>Пенсионное обеспечение</t>
  </si>
  <si>
    <t>1102</t>
  </si>
  <si>
    <t>1100</t>
  </si>
  <si>
    <t>0501</t>
  </si>
  <si>
    <t>Жилищное хозяйство</t>
  </si>
  <si>
    <r>
      <t>Функционирование высшего  должностного лица  субъекта Российской Федерации и</t>
    </r>
    <r>
      <rPr>
        <b/>
        <sz val="16"/>
        <color theme="1"/>
        <rFont val="Times New Roman"/>
        <family val="1"/>
        <charset val="204"/>
      </rPr>
      <t xml:space="preserve"> </t>
    </r>
    <r>
      <rPr>
        <sz val="16"/>
        <color theme="1"/>
        <rFont val="Times New Roman"/>
        <family val="1"/>
        <charset val="204"/>
      </rPr>
      <t>муниципального образования</t>
    </r>
  </si>
  <si>
    <r>
      <t>Национальная безопасность и пр</t>
    </r>
    <r>
      <rPr>
        <sz val="16"/>
        <color theme="1"/>
        <rFont val="Times New Roman"/>
        <family val="1"/>
        <charset val="204"/>
      </rPr>
      <t>а</t>
    </r>
    <r>
      <rPr>
        <b/>
        <sz val="16"/>
        <color theme="1"/>
        <rFont val="Times New Roman"/>
        <family val="1"/>
        <charset val="204"/>
      </rPr>
      <t>воохранительная деятельность</t>
    </r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</si>
  <si>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</si>
  <si>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</si>
  <si>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Расходы бюджета Шопшинского сельского поселения  на 2025 год и  по разделам и подразделам функциональной классификации расходов бюджетов Российской Федерации.
</t>
  </si>
  <si>
    <t>План на      2025 г.</t>
  </si>
  <si>
    <t>Решения № 149 от 22.10.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</si>
</sst>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49" fontId="6" fillId="0" borderId="3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4" fontId="7" fillId="2" borderId="4" xfId="0" applyNumberFormat="1" applyFont="1" applyFill="1" applyBorder="1" applyAlignment="1">
      <alignment horizontal="right" vertical="center" wrapText="1"/>
    </xf>
    <xf numFmtId="49" fontId="6" fillId="0" borderId="6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vertical="center" wrapText="1"/>
    </xf>
    <xf numFmtId="4" fontId="5" fillId="0" borderId="6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tabSelected="1" workbookViewId="0">
      <selection activeCell="G7" sqref="G7"/>
    </sheetView>
  </sheetViews>
  <sheetFormatPr defaultRowHeight="14.4" x14ac:dyDescent="0.3"/>
  <cols>
    <col min="1" max="1" width="7.6640625" customWidth="1"/>
    <col min="2" max="2" width="89.5546875" customWidth="1"/>
    <col min="3" max="3" width="22.5546875" customWidth="1"/>
  </cols>
  <sheetData>
    <row r="1" spans="1:3" ht="15.6" x14ac:dyDescent="0.3">
      <c r="A1" s="23" t="s">
        <v>24</v>
      </c>
      <c r="B1" s="23"/>
      <c r="C1" s="23"/>
    </row>
    <row r="2" spans="1:3" ht="15.6" x14ac:dyDescent="0.3">
      <c r="A2" s="23" t="s">
        <v>25</v>
      </c>
      <c r="B2" s="23"/>
      <c r="C2" s="23"/>
    </row>
    <row r="3" spans="1:3" ht="15.6" x14ac:dyDescent="0.3">
      <c r="A3" s="23" t="s">
        <v>59</v>
      </c>
      <c r="B3" s="23"/>
      <c r="C3" s="23"/>
    </row>
    <row r="4" spans="1:3" ht="15.75" x14ac:dyDescent="0.25">
      <c r="A4" s="2"/>
      <c r="B4" s="2"/>
      <c r="C4" s="2"/>
    </row>
    <row r="5" spans="1:3" ht="95.25" customHeight="1" x14ac:dyDescent="0.3">
      <c r="A5" s="24" t="s">
        <v>57</v>
      </c>
      <c r="B5" s="24"/>
      <c r="C5" s="24"/>
    </row>
    <row r="6" spans="1:3" ht="16.5" customHeight="1" thickBot="1" x14ac:dyDescent="0.35">
      <c r="A6" s="2"/>
      <c r="B6" s="2"/>
      <c r="C6" s="1" t="s">
        <v>26</v>
      </c>
    </row>
    <row r="7" spans="1:3" ht="41.4" thickBot="1" x14ac:dyDescent="0.35">
      <c r="A7" s="4" t="s">
        <v>0</v>
      </c>
      <c r="B7" s="5" t="s">
        <v>1</v>
      </c>
      <c r="C7" s="5" t="s">
        <v>58</v>
      </c>
    </row>
    <row r="8" spans="1:3" ht="21" thickBot="1" x14ac:dyDescent="0.35">
      <c r="A8" s="6" t="s">
        <v>27</v>
      </c>
      <c r="B8" s="7" t="s">
        <v>2</v>
      </c>
      <c r="C8" s="13">
        <f>SUM(C9:C12:C13)</f>
        <v>7780217.8900000006</v>
      </c>
    </row>
    <row r="9" spans="1:3" ht="45" customHeight="1" thickBot="1" x14ac:dyDescent="0.35">
      <c r="A9" s="8" t="s">
        <v>28</v>
      </c>
      <c r="B9" s="9" t="s">
        <v>53</v>
      </c>
      <c r="C9" s="15">
        <v>792126.62</v>
      </c>
    </row>
    <row r="10" spans="1:3" ht="61.5" customHeight="1" thickBot="1" x14ac:dyDescent="0.35">
      <c r="A10" s="8" t="s">
        <v>29</v>
      </c>
      <c r="B10" s="9" t="s">
        <v>56</v>
      </c>
      <c r="C10" s="15">
        <v>4294043.38</v>
      </c>
    </row>
    <row r="11" spans="1:3" ht="44.25" customHeight="1" thickBot="1" x14ac:dyDescent="0.35">
      <c r="A11" s="8" t="s">
        <v>30</v>
      </c>
      <c r="B11" s="9" t="s">
        <v>3</v>
      </c>
      <c r="C11" s="14">
        <v>97930</v>
      </c>
    </row>
    <row r="12" spans="1:3" ht="31.5" customHeight="1" thickBot="1" x14ac:dyDescent="0.35">
      <c r="A12" s="8" t="s">
        <v>31</v>
      </c>
      <c r="B12" s="9" t="s">
        <v>4</v>
      </c>
      <c r="C12" s="18">
        <v>70000</v>
      </c>
    </row>
    <row r="13" spans="1:3" ht="30.75" customHeight="1" thickBot="1" x14ac:dyDescent="0.35">
      <c r="A13" s="8" t="s">
        <v>32</v>
      </c>
      <c r="B13" s="9" t="s">
        <v>5</v>
      </c>
      <c r="C13" s="17">
        <v>2526117.89</v>
      </c>
    </row>
    <row r="14" spans="1:3" ht="27" customHeight="1" thickBot="1" x14ac:dyDescent="0.35">
      <c r="A14" s="6" t="s">
        <v>33</v>
      </c>
      <c r="B14" s="7" t="s">
        <v>6</v>
      </c>
      <c r="C14" s="13">
        <f>SUM(C15)</f>
        <v>168334</v>
      </c>
    </row>
    <row r="15" spans="1:3" ht="29.25" customHeight="1" thickBot="1" x14ac:dyDescent="0.35">
      <c r="A15" s="8" t="s">
        <v>34</v>
      </c>
      <c r="B15" s="9" t="s">
        <v>7</v>
      </c>
      <c r="C15" s="16">
        <v>168334</v>
      </c>
    </row>
    <row r="16" spans="1:3" ht="42" thickBot="1" x14ac:dyDescent="0.35">
      <c r="A16" s="6" t="s">
        <v>35</v>
      </c>
      <c r="B16" s="7" t="s">
        <v>54</v>
      </c>
      <c r="C16" s="13">
        <f>SUM(C17)</f>
        <v>248000</v>
      </c>
    </row>
    <row r="17" spans="1:3" ht="42.75" customHeight="1" thickBot="1" x14ac:dyDescent="0.35">
      <c r="A17" s="8" t="s">
        <v>36</v>
      </c>
      <c r="B17" s="9" t="s">
        <v>55</v>
      </c>
      <c r="C17" s="15">
        <v>248000</v>
      </c>
    </row>
    <row r="18" spans="1:3" ht="36" customHeight="1" thickBot="1" x14ac:dyDescent="0.35">
      <c r="A18" s="6" t="s">
        <v>37</v>
      </c>
      <c r="B18" s="7" t="s">
        <v>8</v>
      </c>
      <c r="C18" s="13">
        <f>SUM(C19:C20)</f>
        <v>3483374</v>
      </c>
    </row>
    <row r="19" spans="1:3" ht="24" customHeight="1" thickBot="1" x14ac:dyDescent="0.35">
      <c r="A19" s="8" t="s">
        <v>38</v>
      </c>
      <c r="B19" s="9" t="s">
        <v>9</v>
      </c>
      <c r="C19" s="15">
        <v>3403047</v>
      </c>
    </row>
    <row r="20" spans="1:3" ht="29.25" customHeight="1" thickBot="1" x14ac:dyDescent="0.35">
      <c r="A20" s="8" t="s">
        <v>39</v>
      </c>
      <c r="B20" s="9" t="s">
        <v>10</v>
      </c>
      <c r="C20" s="15">
        <v>80327</v>
      </c>
    </row>
    <row r="21" spans="1:3" ht="33" customHeight="1" thickBot="1" x14ac:dyDescent="0.35">
      <c r="A21" s="6" t="s">
        <v>40</v>
      </c>
      <c r="B21" s="7" t="s">
        <v>11</v>
      </c>
      <c r="C21" s="13">
        <f>C22+C23+C24</f>
        <v>5147586.4000000004</v>
      </c>
    </row>
    <row r="22" spans="1:3" ht="24.75" customHeight="1" thickBot="1" x14ac:dyDescent="0.35">
      <c r="A22" s="8" t="s">
        <v>51</v>
      </c>
      <c r="B22" s="9" t="s">
        <v>52</v>
      </c>
      <c r="C22" s="14">
        <v>0</v>
      </c>
    </row>
    <row r="23" spans="1:3" ht="28.5" customHeight="1" thickBot="1" x14ac:dyDescent="0.35">
      <c r="A23" s="8" t="s">
        <v>41</v>
      </c>
      <c r="B23" s="9" t="s">
        <v>12</v>
      </c>
      <c r="C23" s="14">
        <v>0</v>
      </c>
    </row>
    <row r="24" spans="1:3" ht="27" customHeight="1" thickBot="1" x14ac:dyDescent="0.35">
      <c r="A24" s="8" t="s">
        <v>42</v>
      </c>
      <c r="B24" s="9" t="s">
        <v>13</v>
      </c>
      <c r="C24" s="15">
        <v>5147586.4000000004</v>
      </c>
    </row>
    <row r="25" spans="1:3" ht="33.75" customHeight="1" thickBot="1" x14ac:dyDescent="0.35">
      <c r="A25" s="6" t="s">
        <v>43</v>
      </c>
      <c r="B25" s="7" t="s">
        <v>14</v>
      </c>
      <c r="C25" s="13">
        <f>SUM(C26)</f>
        <v>0</v>
      </c>
    </row>
    <row r="26" spans="1:3" ht="27" customHeight="1" thickBot="1" x14ac:dyDescent="0.35">
      <c r="A26" s="8" t="s">
        <v>44</v>
      </c>
      <c r="B26" s="9" t="s">
        <v>15</v>
      </c>
      <c r="C26" s="15">
        <v>0</v>
      </c>
    </row>
    <row r="27" spans="1:3" ht="33.75" customHeight="1" thickBot="1" x14ac:dyDescent="0.35">
      <c r="A27" s="6" t="s">
        <v>45</v>
      </c>
      <c r="B27" s="7" t="s">
        <v>16</v>
      </c>
      <c r="C27" s="13">
        <f>SUM(C28)</f>
        <v>0</v>
      </c>
    </row>
    <row r="28" spans="1:3" ht="26.25" customHeight="1" thickBot="1" x14ac:dyDescent="0.35">
      <c r="A28" s="8" t="s">
        <v>46</v>
      </c>
      <c r="B28" s="9" t="s">
        <v>17</v>
      </c>
      <c r="C28" s="15">
        <v>0</v>
      </c>
    </row>
    <row r="29" spans="1:3" ht="33" customHeight="1" thickBot="1" x14ac:dyDescent="0.35">
      <c r="A29" s="6">
        <v>1000</v>
      </c>
      <c r="B29" s="7" t="s">
        <v>18</v>
      </c>
      <c r="C29" s="13">
        <f>SUM(C31+C30)</f>
        <v>240931.38</v>
      </c>
    </row>
    <row r="30" spans="1:3" ht="26.25" customHeight="1" thickBot="1" x14ac:dyDescent="0.35">
      <c r="A30" s="8" t="s">
        <v>47</v>
      </c>
      <c r="B30" s="9" t="s">
        <v>48</v>
      </c>
      <c r="C30" s="15">
        <v>240931.38</v>
      </c>
    </row>
    <row r="31" spans="1:3" ht="29.25" customHeight="1" thickBot="1" x14ac:dyDescent="0.35">
      <c r="A31" s="8">
        <v>1003</v>
      </c>
      <c r="B31" s="9" t="s">
        <v>19</v>
      </c>
      <c r="C31" s="15">
        <v>0</v>
      </c>
    </row>
    <row r="32" spans="1:3" ht="27" customHeight="1" thickBot="1" x14ac:dyDescent="0.35">
      <c r="A32" s="6" t="s">
        <v>50</v>
      </c>
      <c r="B32" s="7" t="s">
        <v>20</v>
      </c>
      <c r="C32" s="13">
        <f>SUM(C33)</f>
        <v>182328</v>
      </c>
    </row>
    <row r="33" spans="1:3" ht="28.5" customHeight="1" thickBot="1" x14ac:dyDescent="0.35">
      <c r="A33" s="8" t="s">
        <v>49</v>
      </c>
      <c r="B33" s="9" t="s">
        <v>21</v>
      </c>
      <c r="C33" s="15">
        <v>182328</v>
      </c>
    </row>
    <row r="34" spans="1:3" ht="13.5" customHeight="1" x14ac:dyDescent="0.3">
      <c r="A34" s="19"/>
      <c r="B34" s="10"/>
      <c r="C34" s="21">
        <f>SUM(C8+C14+C16+C18+C21+C25+C27+C29+C32)</f>
        <v>17250771.669999998</v>
      </c>
    </row>
    <row r="35" spans="1:3" ht="21.75" customHeight="1" thickBot="1" x14ac:dyDescent="0.35">
      <c r="A35" s="20"/>
      <c r="B35" s="7" t="s">
        <v>22</v>
      </c>
      <c r="C35" s="22"/>
    </row>
    <row r="36" spans="1:3" ht="22.5" customHeight="1" thickBot="1" x14ac:dyDescent="0.35">
      <c r="A36" s="11"/>
      <c r="B36" s="9" t="s">
        <v>23</v>
      </c>
      <c r="C36" s="12">
        <v>380295.39</v>
      </c>
    </row>
    <row r="37" spans="1:3" ht="21" x14ac:dyDescent="0.4">
      <c r="A37" s="3"/>
      <c r="B37" s="3"/>
      <c r="C37" s="3"/>
    </row>
  </sheetData>
  <mergeCells count="6">
    <mergeCell ref="A34:A35"/>
    <mergeCell ref="C34:C35"/>
    <mergeCell ref="A1:C1"/>
    <mergeCell ref="A2:C2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2025-10-23T11:12:59Z</dcterms:modified>
</cp:coreProperties>
</file>